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32" windowHeight="12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<sst xmlns="http://schemas.openxmlformats.org/spreadsheetml/2006/main" count="73" uniqueCount="59">
  <si>
    <t>Fox Project</t>
  </si>
  <si>
    <t>Oct. 11, 2006</t>
  </si>
  <si>
    <t>Engine:</t>
  </si>
  <si>
    <t>Max. RPM</t>
  </si>
  <si>
    <t>RPM</t>
  </si>
  <si>
    <t>Knots</t>
  </si>
  <si>
    <t>GPH</t>
  </si>
  <si>
    <t>bow up / bow down</t>
  </si>
  <si>
    <t>Draft bow</t>
  </si>
  <si>
    <t>Draft stbd aft</t>
  </si>
  <si>
    <t>Draft Port aft</t>
  </si>
  <si>
    <t>Water SG</t>
  </si>
  <si>
    <t>dB reading</t>
  </si>
  <si>
    <t>Bridge</t>
  </si>
  <si>
    <t>Main salon</t>
  </si>
  <si>
    <t>Cockpit</t>
  </si>
  <si>
    <t>Bray Yacht Design And Research Ltd.</t>
  </si>
  <si>
    <t>Prop dia.</t>
  </si>
  <si>
    <t>at rest</t>
  </si>
  <si>
    <t>0.6 deg.</t>
  </si>
  <si>
    <t>0.4 deg.</t>
  </si>
  <si>
    <t>0.2 deg.</t>
  </si>
  <si>
    <r>
      <t xml:space="preserve">585 </t>
    </r>
    <r>
      <rPr>
        <b/>
        <sz val="10"/>
        <rFont val="Arial"/>
        <family val="2"/>
      </rPr>
      <t>(Idle)</t>
    </r>
  </si>
  <si>
    <t>5-1/8" below DWL</t>
  </si>
  <si>
    <t>3-1/2" above DWL</t>
  </si>
  <si>
    <t>1-1/4" Above DWL</t>
  </si>
  <si>
    <t>0 deg.</t>
  </si>
  <si>
    <t>1.4 deg.</t>
  </si>
  <si>
    <t>2.2 deg.</t>
  </si>
  <si>
    <t>Fwd Cabin</t>
  </si>
  <si>
    <t>Level</t>
  </si>
  <si>
    <t>Bow Down</t>
  </si>
  <si>
    <t>Bow Up</t>
  </si>
  <si>
    <t>Master Strm</t>
  </si>
  <si>
    <t>VIP Strm</t>
  </si>
  <si>
    <r>
      <t xml:space="preserve">2210 </t>
    </r>
    <r>
      <rPr>
        <b/>
        <sz val="8"/>
        <rFont val="Arial"/>
        <family val="2"/>
      </rPr>
      <t>(max)</t>
    </r>
  </si>
  <si>
    <t>Trim Change</t>
  </si>
  <si>
    <t>TOTAL INTACT SHIP         103.459      8.600     -1.217</t>
  </si>
  <si>
    <t xml:space="preserve">                                                     (LTON)       (FT)       (FT)</t>
  </si>
  <si>
    <t xml:space="preserve">                                                         WT         VCG        LCG</t>
  </si>
  <si>
    <t>KMT, FT                 +  14.136</t>
  </si>
  <si>
    <t xml:space="preserve"> GMT, FT                     5.536</t>
  </si>
  <si>
    <t xml:space="preserve">                                  ========</t>
  </si>
  <si>
    <t>KG, FT                     -   8.600</t>
  </si>
  <si>
    <t xml:space="preserve">DRAFT AMIDSHIPS, FT           6.299    </t>
  </si>
  <si>
    <t xml:space="preserve">TRIM (ON LBP, + AFT), FT        .456    </t>
  </si>
  <si>
    <t xml:space="preserve">LCB (+ FWD MID), FT                 -1.241    </t>
  </si>
  <si>
    <t xml:space="preserve">LCF (+ FWD MID), FT                -6.451   </t>
  </si>
  <si>
    <t xml:space="preserve">MT1, FT-LTON/IN                       12.996                            </t>
  </si>
  <si>
    <t xml:space="preserve">DRAFT AT FP, FT                      6.071   </t>
  </si>
  <si>
    <t>DRAFT AT AP, FT                      6.527</t>
  </si>
  <si>
    <t>Speed averaged between two runs in the river</t>
  </si>
  <si>
    <t>Loaded condition</t>
  </si>
  <si>
    <t>1.002 (Fresh water)</t>
  </si>
  <si>
    <t>43" X 34"</t>
  </si>
  <si>
    <t>5 Blade ZF KCA series DAR = .75</t>
  </si>
  <si>
    <t>800 USG fuel total in day tanks and 1100 USG (full) water</t>
  </si>
  <si>
    <t>no personal effects or stores of any kind on board</t>
  </si>
  <si>
    <t>2 x 3406 E CAT's (B)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</si>
</sst>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75" zoomScaleSheetLayoutView="75" workbookViewId="0" topLeftCell="A1">
      <selection activeCell="B4" sqref="B4"/>
    </sheetView>
  </sheetViews>
  <sheetFormatPr defaultColWidth="9.140625" defaultRowHeight="12.75"/>
  <cols>
    <col min="1" max="1" width="16.28125" style="0" customWidth="1"/>
    <col min="2" max="2" width="14.140625" style="0" customWidth="1"/>
    <col min="3" max="3" width="17.8515625" style="0" customWidth="1"/>
    <col min="4" max="4" width="20.28125" style="0" customWidth="1"/>
    <col min="5" max="5" width="11.00390625" style="0" customWidth="1"/>
    <col min="6" max="6" width="14.140625" style="0" customWidth="1"/>
    <col min="7" max="7" width="21.7109375" style="0" customWidth="1"/>
    <col min="8" max="8" width="16.28125" style="0" customWidth="1"/>
    <col min="9" max="9" width="14.140625" style="0" customWidth="1"/>
    <col min="10" max="10" width="17.57421875" style="0" customWidth="1"/>
    <col min="11" max="13" width="16.28125" style="0" customWidth="1"/>
    <col min="14" max="14" width="19.7109375" style="0" customWidth="1"/>
  </cols>
  <sheetData>
    <row r="1" spans="1:14" ht="17.25">
      <c r="A1" s="5" t="s">
        <v>0</v>
      </c>
      <c r="B1" s="1"/>
      <c r="C1" s="1"/>
      <c r="D1" s="1"/>
      <c r="E1" s="1"/>
      <c r="F1" s="1"/>
      <c r="G1" s="6" t="s">
        <v>1</v>
      </c>
      <c r="H1" s="5" t="s">
        <v>0</v>
      </c>
      <c r="I1" s="1"/>
      <c r="J1" s="1"/>
      <c r="K1" s="1"/>
      <c r="L1" s="1"/>
      <c r="M1" s="1"/>
      <c r="N1" s="5" t="s">
        <v>1</v>
      </c>
    </row>
    <row r="2" spans="1:14" ht="17.25">
      <c r="A2" s="1"/>
      <c r="B2" s="1"/>
      <c r="C2" s="1"/>
      <c r="D2" s="1"/>
      <c r="E2" s="1"/>
      <c r="F2" s="1"/>
      <c r="G2" s="1"/>
      <c r="H2" s="1"/>
      <c r="I2" s="1"/>
      <c r="J2" s="1"/>
      <c r="K2" s="5" t="s">
        <v>12</v>
      </c>
      <c r="L2" s="1"/>
      <c r="M2" s="1"/>
      <c r="N2" s="1"/>
    </row>
    <row r="3" spans="1:7" ht="17.25">
      <c r="A3" s="5" t="s">
        <v>2</v>
      </c>
      <c r="B3" s="1" t="s">
        <v>58</v>
      </c>
      <c r="C3" s="1"/>
      <c r="D3" s="5" t="s">
        <v>3</v>
      </c>
      <c r="E3" s="1">
        <v>2210</v>
      </c>
      <c r="F3" s="1"/>
      <c r="G3" s="1"/>
    </row>
    <row r="4" spans="1:14" ht="17.25">
      <c r="A4" s="1"/>
      <c r="B4" s="1"/>
      <c r="C4" s="1"/>
      <c r="D4" s="1"/>
      <c r="E4" s="1"/>
      <c r="F4" s="1"/>
      <c r="G4" s="1"/>
      <c r="H4" s="5" t="s">
        <v>4</v>
      </c>
      <c r="I4" s="5" t="s">
        <v>13</v>
      </c>
      <c r="J4" s="5" t="s">
        <v>33</v>
      </c>
      <c r="K4" s="5" t="s">
        <v>14</v>
      </c>
      <c r="L4" s="5" t="s">
        <v>15</v>
      </c>
      <c r="M4" s="5" t="s">
        <v>29</v>
      </c>
      <c r="N4" s="5" t="s">
        <v>34</v>
      </c>
    </row>
    <row r="5" spans="1:7" ht="17.25">
      <c r="A5" s="5" t="s">
        <v>4</v>
      </c>
      <c r="B5" s="5" t="s">
        <v>5</v>
      </c>
      <c r="C5" s="5" t="s">
        <v>36</v>
      </c>
      <c r="D5" s="4" t="s">
        <v>7</v>
      </c>
      <c r="E5" s="5"/>
      <c r="F5" s="5" t="s">
        <v>6</v>
      </c>
      <c r="G5" s="1"/>
    </row>
    <row r="6" spans="1:14" ht="17.25">
      <c r="A6" s="2" t="s">
        <v>18</v>
      </c>
      <c r="B6" s="2">
        <v>0</v>
      </c>
      <c r="C6" s="2" t="s">
        <v>26</v>
      </c>
      <c r="D6" s="2" t="s">
        <v>30</v>
      </c>
      <c r="E6" s="2"/>
      <c r="F6" s="3">
        <v>0</v>
      </c>
      <c r="G6" s="1"/>
      <c r="H6" s="2" t="s">
        <v>22</v>
      </c>
      <c r="I6" s="2">
        <v>54</v>
      </c>
      <c r="J6" s="2">
        <v>-50</v>
      </c>
      <c r="K6" s="2">
        <v>59</v>
      </c>
      <c r="L6" s="2">
        <v>64</v>
      </c>
      <c r="M6" s="2">
        <v>-50</v>
      </c>
      <c r="N6" s="2">
        <v>57</v>
      </c>
    </row>
    <row r="7" spans="1:14" ht="17.25">
      <c r="A7" s="2">
        <v>600</v>
      </c>
      <c r="B7" s="2">
        <v>5.3</v>
      </c>
      <c r="C7" s="2" t="s">
        <v>26</v>
      </c>
      <c r="D7" s="2" t="s">
        <v>30</v>
      </c>
      <c r="E7" s="2"/>
      <c r="F7" s="2">
        <f>1.8*2</f>
        <v>3.6</v>
      </c>
      <c r="H7" s="2">
        <v>800</v>
      </c>
      <c r="I7" s="2">
        <v>55</v>
      </c>
      <c r="J7" s="2">
        <v>50</v>
      </c>
      <c r="K7" s="2">
        <v>60</v>
      </c>
      <c r="L7" s="2">
        <v>70</v>
      </c>
      <c r="M7" s="2">
        <v>56</v>
      </c>
      <c r="N7" s="2">
        <v>66</v>
      </c>
    </row>
    <row r="8" spans="1:14" ht="17.25">
      <c r="A8" s="2">
        <v>800</v>
      </c>
      <c r="B8" s="2">
        <v>6.5</v>
      </c>
      <c r="C8" s="2" t="s">
        <v>21</v>
      </c>
      <c r="D8" s="2" t="s">
        <v>31</v>
      </c>
      <c r="E8" s="2"/>
      <c r="F8" s="2">
        <f>2.2*2</f>
        <v>4.4</v>
      </c>
      <c r="H8" s="2">
        <v>1005</v>
      </c>
      <c r="I8" s="2">
        <v>57</v>
      </c>
      <c r="J8" s="2">
        <v>58</v>
      </c>
      <c r="K8" s="2">
        <v>61</v>
      </c>
      <c r="L8" s="2">
        <v>71</v>
      </c>
      <c r="M8" s="2">
        <v>56</v>
      </c>
      <c r="N8" s="2">
        <v>66</v>
      </c>
    </row>
    <row r="9" spans="1:14" ht="17.25">
      <c r="A9" s="2">
        <v>1000</v>
      </c>
      <c r="B9" s="2">
        <v>7.7</v>
      </c>
      <c r="C9" s="2" t="s">
        <v>21</v>
      </c>
      <c r="D9" s="2" t="s">
        <v>31</v>
      </c>
      <c r="E9" s="2"/>
      <c r="F9" s="2">
        <f>3.4*2</f>
        <v>6.8</v>
      </c>
      <c r="G9" s="2"/>
      <c r="H9" s="2">
        <v>1203</v>
      </c>
      <c r="I9" s="2">
        <v>55</v>
      </c>
      <c r="J9" s="2">
        <v>52</v>
      </c>
      <c r="K9" s="2">
        <v>64</v>
      </c>
      <c r="L9" s="2">
        <v>72</v>
      </c>
      <c r="M9" s="2">
        <v>58</v>
      </c>
      <c r="N9" s="2">
        <v>70</v>
      </c>
    </row>
    <row r="10" spans="1:14" ht="17.25">
      <c r="A10" s="2">
        <v>1200</v>
      </c>
      <c r="B10" s="2">
        <v>9.7</v>
      </c>
      <c r="C10" s="2" t="s">
        <v>20</v>
      </c>
      <c r="D10" s="2" t="s">
        <v>31</v>
      </c>
      <c r="E10" s="2"/>
      <c r="F10" s="2">
        <f>5.1*2</f>
        <v>10.2</v>
      </c>
      <c r="G10" s="2"/>
      <c r="H10" s="2">
        <v>1400</v>
      </c>
      <c r="I10" s="2">
        <v>56</v>
      </c>
      <c r="J10" s="2">
        <v>56</v>
      </c>
      <c r="K10" s="2">
        <v>65</v>
      </c>
      <c r="L10" s="2">
        <v>73</v>
      </c>
      <c r="M10" s="2">
        <v>57</v>
      </c>
      <c r="N10" s="2">
        <v>67</v>
      </c>
    </row>
    <row r="11" spans="1:14" ht="17.25">
      <c r="A11" s="2">
        <v>1400</v>
      </c>
      <c r="B11" s="2">
        <v>10.3</v>
      </c>
      <c r="C11" s="2" t="s">
        <v>21</v>
      </c>
      <c r="D11" s="2" t="s">
        <v>31</v>
      </c>
      <c r="E11" s="2"/>
      <c r="F11" s="2">
        <f>7.6*2</f>
        <v>15.2</v>
      </c>
      <c r="G11" s="2"/>
      <c r="H11" s="2">
        <v>1590</v>
      </c>
      <c r="I11" s="2">
        <v>57</v>
      </c>
      <c r="J11" s="2">
        <v>55</v>
      </c>
      <c r="K11" s="2">
        <v>69</v>
      </c>
      <c r="L11" s="2">
        <v>76</v>
      </c>
      <c r="M11" s="2">
        <v>61</v>
      </c>
      <c r="N11" s="2">
        <v>71</v>
      </c>
    </row>
    <row r="12" spans="1:14" ht="17.25">
      <c r="A12" s="2">
        <v>1600</v>
      </c>
      <c r="B12" s="2">
        <v>11.3</v>
      </c>
      <c r="C12" s="2" t="s">
        <v>26</v>
      </c>
      <c r="D12" s="2" t="s">
        <v>30</v>
      </c>
      <c r="E12" s="2"/>
      <c r="F12" s="2">
        <f>11.6*2</f>
        <v>23.2</v>
      </c>
      <c r="G12" s="1"/>
      <c r="H12" s="2">
        <v>1790</v>
      </c>
      <c r="I12" s="2">
        <v>61</v>
      </c>
      <c r="J12" s="2">
        <v>57</v>
      </c>
      <c r="K12" s="2">
        <v>68</v>
      </c>
      <c r="L12" s="2">
        <v>86</v>
      </c>
      <c r="M12" s="2">
        <v>64</v>
      </c>
      <c r="N12" s="2">
        <v>70</v>
      </c>
    </row>
    <row r="13" spans="1:14" ht="17.25">
      <c r="A13" s="2">
        <v>1800</v>
      </c>
      <c r="B13" s="2">
        <v>12.3</v>
      </c>
      <c r="C13" s="2" t="s">
        <v>19</v>
      </c>
      <c r="D13" s="2" t="s">
        <v>32</v>
      </c>
      <c r="E13" s="2"/>
      <c r="F13" s="2">
        <f>16.6*2</f>
        <v>33.2</v>
      </c>
      <c r="G13" s="1"/>
      <c r="H13" s="2">
        <v>1995</v>
      </c>
      <c r="I13" s="2">
        <v>62</v>
      </c>
      <c r="J13" s="2">
        <v>60</v>
      </c>
      <c r="K13" s="2">
        <v>69</v>
      </c>
      <c r="L13" s="2">
        <v>85</v>
      </c>
      <c r="M13" s="2">
        <v>67</v>
      </c>
      <c r="N13" s="2">
        <v>76</v>
      </c>
    </row>
    <row r="14" spans="1:14" ht="17.25">
      <c r="A14" s="2">
        <v>2000</v>
      </c>
      <c r="B14" s="2">
        <v>13.1</v>
      </c>
      <c r="C14" s="2" t="s">
        <v>27</v>
      </c>
      <c r="D14" s="2" t="s">
        <v>32</v>
      </c>
      <c r="E14" s="2"/>
      <c r="F14" s="3">
        <f>23*2</f>
        <v>46</v>
      </c>
      <c r="G14" s="1"/>
      <c r="H14" s="2" t="s">
        <v>35</v>
      </c>
      <c r="I14" s="2">
        <v>62</v>
      </c>
      <c r="J14" s="2">
        <v>60</v>
      </c>
      <c r="K14" s="2">
        <v>70</v>
      </c>
      <c r="L14" s="2">
        <v>85</v>
      </c>
      <c r="M14" s="2">
        <v>70</v>
      </c>
      <c r="N14" s="2">
        <v>76</v>
      </c>
    </row>
    <row r="15" spans="1:7" ht="17.25">
      <c r="A15" s="2">
        <v>2200</v>
      </c>
      <c r="B15" s="2">
        <v>14.3</v>
      </c>
      <c r="C15" s="2" t="s">
        <v>28</v>
      </c>
      <c r="D15" s="2" t="s">
        <v>32</v>
      </c>
      <c r="E15" s="2"/>
      <c r="F15" s="2">
        <f>32.5*2</f>
        <v>65</v>
      </c>
      <c r="G15" s="1"/>
    </row>
    <row r="16" spans="2:5" ht="12.75">
      <c r="B16" t="s">
        <v>51</v>
      </c>
      <c r="C16" s="7"/>
      <c r="E16" s="7"/>
    </row>
    <row r="17" spans="1:7" ht="17.25">
      <c r="A17" s="2"/>
      <c r="B17" s="2"/>
      <c r="C17" s="2"/>
      <c r="D17" s="2"/>
      <c r="E17" s="2"/>
      <c r="F17" s="2"/>
      <c r="G17" s="1"/>
    </row>
    <row r="18" spans="1:7" ht="12.75">
      <c r="A18" t="s">
        <v>39</v>
      </c>
      <c r="C18" s="7"/>
      <c r="D18" t="s">
        <v>44</v>
      </c>
      <c r="E18" s="7"/>
      <c r="G18" t="s">
        <v>40</v>
      </c>
    </row>
    <row r="19" spans="1:7" ht="12.75">
      <c r="A19" t="s">
        <v>38</v>
      </c>
      <c r="C19" s="7"/>
      <c r="D19" t="s">
        <v>45</v>
      </c>
      <c r="E19" s="7"/>
      <c r="G19" t="s">
        <v>43</v>
      </c>
    </row>
    <row r="20" spans="1:7" ht="12.75">
      <c r="A20" t="s">
        <v>37</v>
      </c>
      <c r="C20" s="7"/>
      <c r="D20" t="s">
        <v>46</v>
      </c>
      <c r="E20" s="7"/>
      <c r="G20" t="s">
        <v>42</v>
      </c>
    </row>
    <row r="21" spans="3:7" ht="12.75">
      <c r="C21" s="7"/>
      <c r="D21" t="s">
        <v>47</v>
      </c>
      <c r="E21" s="7"/>
      <c r="G21" t="s">
        <v>41</v>
      </c>
    </row>
    <row r="22" spans="3:5" ht="12.75">
      <c r="C22" s="7"/>
      <c r="D22" t="s">
        <v>48</v>
      </c>
      <c r="E22" s="7"/>
    </row>
    <row r="23" spans="3:5" ht="12.75">
      <c r="C23" s="7"/>
      <c r="D23" t="s">
        <v>49</v>
      </c>
      <c r="E23" s="7"/>
    </row>
    <row r="24" spans="3:5" ht="12.75">
      <c r="C24" s="7"/>
      <c r="D24" t="s">
        <v>50</v>
      </c>
      <c r="E24" s="7"/>
    </row>
    <row r="25" ht="17.25">
      <c r="G25" s="1"/>
    </row>
    <row r="26" spans="1:7" ht="17.25">
      <c r="A26" s="5" t="s">
        <v>8</v>
      </c>
      <c r="B26" s="4"/>
      <c r="C26" s="5" t="s">
        <v>9</v>
      </c>
      <c r="D26" s="4"/>
      <c r="E26" s="5" t="s">
        <v>10</v>
      </c>
      <c r="F26" s="1"/>
      <c r="G26" s="1"/>
    </row>
    <row r="27" spans="1:5" ht="12.75">
      <c r="A27" t="s">
        <v>23</v>
      </c>
      <c r="C27" s="7" t="s">
        <v>24</v>
      </c>
      <c r="E27" s="7" t="s">
        <v>25</v>
      </c>
    </row>
    <row r="28" spans="1:14" s="1" customFormat="1" ht="17.25">
      <c r="A28"/>
      <c r="B28"/>
      <c r="C28"/>
      <c r="D28"/>
      <c r="E28"/>
      <c r="F28"/>
      <c r="H28"/>
      <c r="I28"/>
      <c r="J28"/>
      <c r="K28"/>
      <c r="L28"/>
      <c r="M28"/>
      <c r="N28"/>
    </row>
    <row r="29" spans="1:6" ht="17.25">
      <c r="A29" s="5" t="s">
        <v>52</v>
      </c>
      <c r="C29" t="s">
        <v>56</v>
      </c>
      <c r="D29" s="1"/>
      <c r="E29" s="1"/>
      <c r="F29" s="1"/>
    </row>
    <row r="30" spans="3:5" ht="12.75">
      <c r="C30" s="7" t="s">
        <v>57</v>
      </c>
      <c r="E30" s="7"/>
    </row>
    <row r="31" spans="1:10" ht="17.25">
      <c r="A31" s="5" t="s">
        <v>17</v>
      </c>
      <c r="B31" s="1"/>
      <c r="C31" s="1"/>
      <c r="D31" s="5"/>
      <c r="F31" s="5" t="s">
        <v>11</v>
      </c>
      <c r="J31" s="5" t="s">
        <v>16</v>
      </c>
    </row>
    <row r="32" spans="1:6" ht="12.75">
      <c r="A32" t="s">
        <v>54</v>
      </c>
      <c r="B32" t="s">
        <v>55</v>
      </c>
      <c r="E32" s="7"/>
      <c r="F32" s="8" t="s">
        <v>53</v>
      </c>
    </row>
    <row r="33" spans="3:6" ht="17.25">
      <c r="C33" s="1"/>
      <c r="D33" s="1"/>
      <c r="E33" s="1"/>
      <c r="F33" s="1"/>
    </row>
    <row r="34" spans="3:6" ht="17.25">
      <c r="C34" s="1"/>
      <c r="D34" s="1"/>
      <c r="E34" s="1"/>
      <c r="F34" s="1"/>
    </row>
    <row r="57" spans="3:14" ht="17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4:14" ht="17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3:14" ht="17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printOptions gridLines="1"/>
  <pageMargins left="0.75" right="0.75" top="0.5" bottom="0.5" header="0" footer="0"/>
  <pageSetup horizontalDpi="600" verticalDpi="600" orientation="landscape" pageOrder="overThenDown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Bray Yacht Design And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Bray</dc:creator>
  <cp:keywords/>
  <dc:description/>
  <cp:lastModifiedBy>Richard George</cp:lastModifiedBy>
  <cp:lastPrinted>2006-10-16T21:52:30Z</cp:lastPrinted>
  <dcterms:created xsi:type="dcterms:W3CDTF">2006-10-11T13:56:56Z</dcterms:created>
  <dcterms:modified xsi:type="dcterms:W3CDTF">2006-10-21T15:13:57Z</dcterms:modified>
  <cp:category/>
  <cp:version/>
  <cp:contentType/>
  <cp:contentStatus/>
</cp:coreProperties>
</file>